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D5A81221-8B5B-4A2A-9B5F-14FF901762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id results" sheetId="28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281" l="1"/>
  <c r="N17" i="281"/>
  <c r="L17" i="281"/>
  <c r="J17" i="281"/>
  <c r="H17" i="281"/>
  <c r="F17" i="281"/>
</calcChain>
</file>

<file path=xl/sharedStrings.xml><?xml version="1.0" encoding="utf-8"?>
<sst xmlns="http://schemas.openxmlformats.org/spreadsheetml/2006/main" count="58" uniqueCount="29">
  <si>
    <t>UNIT OF</t>
  </si>
  <si>
    <t>UNIT</t>
  </si>
  <si>
    <t>ITEM</t>
  </si>
  <si>
    <t>MEASURE</t>
  </si>
  <si>
    <t>PRICE</t>
  </si>
  <si>
    <t>TOTAL</t>
  </si>
  <si>
    <t>EA</t>
  </si>
  <si>
    <t>CITY OF MERCED</t>
  </si>
  <si>
    <t xml:space="preserve">                         </t>
  </si>
  <si>
    <t>BID SCHEDULE</t>
  </si>
  <si>
    <t xml:space="preserve"> </t>
  </si>
  <si>
    <t>BID No. 08222023</t>
  </si>
  <si>
    <t>Ballistic Helmet with Mount</t>
  </si>
  <si>
    <t>BID OPENING 08/22/2023</t>
  </si>
  <si>
    <t>QTY</t>
  </si>
  <si>
    <t>PRINCIP DEFENSE</t>
  </si>
  <si>
    <t>PVS-14A Gen 3 Green Phosphor</t>
  </si>
  <si>
    <t>NV Monocular</t>
  </si>
  <si>
    <t xml:space="preserve">Level IIIA Ballistic Helmet </t>
  </si>
  <si>
    <t>with mount</t>
  </si>
  <si>
    <t>VSCEL/VCSEL IR-Laser/Illuminator</t>
  </si>
  <si>
    <t>US NIGHT VISION CORP</t>
  </si>
  <si>
    <t>GovSmart</t>
  </si>
  <si>
    <t>LAWMANS &amp;</t>
  </si>
  <si>
    <t>SHOOTERS</t>
  </si>
  <si>
    <t>SUPPLY</t>
  </si>
  <si>
    <t>INC.</t>
  </si>
  <si>
    <t xml:space="preserve">MOUNTAIN HORSE </t>
  </si>
  <si>
    <t>Maxavision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</si>
</sst>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rgb="FFC0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5" fontId="6" fillId="0" borderId="0" xfId="0" applyNumberFormat="1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44" fontId="6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/>
    <xf numFmtId="44" fontId="3" fillId="0" borderId="0" xfId="0" applyNumberFormat="1" applyFont="1" applyFill="1"/>
    <xf numFmtId="7" fontId="9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0" fillId="0" borderId="0" xfId="0" applyBorder="1"/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4" fontId="5" fillId="0" borderId="0" xfId="0" applyNumberFormat="1" applyFont="1" applyBorder="1"/>
    <xf numFmtId="8" fontId="5" fillId="0" borderId="0" xfId="1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/>
    <xf numFmtId="0" fontId="0" fillId="0" borderId="0" xfId="0" applyBorder="1" applyAlignment="1">
      <alignment horizontal="right"/>
    </xf>
    <xf numFmtId="8" fontId="5" fillId="0" borderId="0" xfId="1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8" fontId="11" fillId="0" borderId="0" xfId="0" applyNumberFormat="1" applyFont="1" applyBorder="1"/>
    <xf numFmtId="8" fontId="6" fillId="0" borderId="0" xfId="0" applyNumberFormat="1" applyFont="1" applyBorder="1" applyAlignment="1">
      <alignment vertical="center"/>
    </xf>
    <xf numFmtId="8" fontId="5" fillId="0" borderId="5" xfId="1" applyNumberFormat="1" applyFont="1" applyBorder="1" applyAlignment="1">
      <alignment horizontal="center"/>
    </xf>
    <xf numFmtId="8" fontId="5" fillId="0" borderId="8" xfId="1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8" fontId="5" fillId="0" borderId="8" xfId="0" applyNumberFormat="1" applyFont="1" applyBorder="1" applyAlignment="1">
      <alignment horizontal="right"/>
    </xf>
    <xf numFmtId="8" fontId="5" fillId="0" borderId="3" xfId="0" applyNumberFormat="1" applyFont="1" applyBorder="1" applyAlignment="1">
      <alignment horizontal="center"/>
    </xf>
    <xf numFmtId="8" fontId="5" fillId="0" borderId="8" xfId="0" applyNumberFormat="1" applyFont="1" applyBorder="1" applyAlignment="1">
      <alignment horizontal="center"/>
    </xf>
    <xf numFmtId="8" fontId="5" fillId="0" borderId="3" xfId="0" applyNumberFormat="1" applyFont="1" applyBorder="1"/>
    <xf numFmtId="0" fontId="5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10" xfId="0" applyFont="1" applyBorder="1" applyAlignment="1"/>
    <xf numFmtId="0" fontId="5" fillId="0" borderId="5" xfId="0" applyFont="1" applyBorder="1" applyAlignment="1"/>
    <xf numFmtId="0" fontId="5" fillId="0" borderId="8" xfId="0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Alignment="1"/>
    <xf numFmtId="8" fontId="0" fillId="0" borderId="5" xfId="0" applyNumberFormat="1" applyBorder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Border="1"/>
    <xf numFmtId="8" fontId="5" fillId="0" borderId="11" xfId="0" applyNumberFormat="1" applyFont="1" applyBorder="1" applyAlignment="1">
      <alignment horizontal="right"/>
    </xf>
    <xf numFmtId="0" fontId="5" fillId="0" borderId="1" xfId="0" applyFont="1" applyBorder="1" applyAlignment="1"/>
    <xf numFmtId="8" fontId="5" fillId="0" borderId="1" xfId="1" applyNumberFormat="1" applyFont="1" applyBorder="1" applyAlignment="1">
      <alignment horizontal="center"/>
    </xf>
    <xf numFmtId="8" fontId="0" fillId="0" borderId="8" xfId="0" applyNumberFormat="1" applyBorder="1" applyAlignment="1">
      <alignment horizontal="right"/>
    </xf>
    <xf numFmtId="44" fontId="12" fillId="0" borderId="0" xfId="1" applyFont="1" applyBorder="1" applyAlignment="1">
      <alignment horizontal="center"/>
    </xf>
    <xf numFmtId="8" fontId="12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/>
    <xf numFmtId="8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8" fontId="4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8" fontId="5" fillId="0" borderId="1" xfId="0" applyNumberFormat="1" applyFont="1" applyBorder="1"/>
    <xf numFmtId="8" fontId="5" fillId="0" borderId="3" xfId="1" applyNumberFormat="1" applyFont="1" applyBorder="1" applyAlignment="1">
      <alignment horizontal="center"/>
    </xf>
    <xf numFmtId="8" fontId="5" fillId="0" borderId="3" xfId="0" applyNumberFormat="1" applyFont="1" applyBorder="1" applyAlignment="1">
      <alignment horizontal="right"/>
    </xf>
    <xf numFmtId="8" fontId="0" fillId="0" borderId="1" xfId="0" applyNumberFormat="1" applyBorder="1" applyAlignment="1">
      <alignment horizontal="right"/>
    </xf>
    <xf numFmtId="8" fontId="0" fillId="0" borderId="3" xfId="0" applyNumberFormat="1" applyBorder="1" applyAlignment="1">
      <alignment horizontal="right"/>
    </xf>
    <xf numFmtId="0" fontId="5" fillId="0" borderId="3" xfId="0" applyFont="1" applyBorder="1" applyAlignment="1"/>
    <xf numFmtId="8" fontId="5" fillId="0" borderId="13" xfId="0" applyNumberFormat="1" applyFont="1" applyBorder="1" applyAlignment="1">
      <alignment horizontal="center"/>
    </xf>
    <xf numFmtId="8" fontId="5" fillId="0" borderId="13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/>
    <xf numFmtId="8" fontId="5" fillId="0" borderId="14" xfId="1" applyNumberFormat="1" applyFont="1" applyBorder="1" applyAlignment="1">
      <alignment horizontal="center"/>
    </xf>
    <xf numFmtId="8" fontId="5" fillId="0" borderId="14" xfId="0" applyNumberFormat="1" applyFont="1" applyBorder="1" applyAlignment="1">
      <alignment horizontal="right"/>
    </xf>
    <xf numFmtId="8" fontId="5" fillId="0" borderId="14" xfId="0" applyNumberFormat="1" applyFont="1" applyBorder="1" applyAlignment="1">
      <alignment horizontal="center"/>
    </xf>
    <xf numFmtId="8" fontId="0" fillId="0" borderId="15" xfId="0" applyNumberFormat="1" applyBorder="1" applyAlignment="1">
      <alignment horizontal="right"/>
    </xf>
    <xf numFmtId="8" fontId="5" fillId="0" borderId="16" xfId="0" applyNumberFormat="1" applyFont="1" applyBorder="1" applyAlignment="1">
      <alignment horizontal="center"/>
    </xf>
    <xf numFmtId="8" fontId="5" fillId="0" borderId="17" xfId="0" applyNumberFormat="1" applyFont="1" applyBorder="1"/>
    <xf numFmtId="0" fontId="5" fillId="0" borderId="17" xfId="0" applyFont="1" applyBorder="1"/>
    <xf numFmtId="8" fontId="5" fillId="0" borderId="18" xfId="0" applyNumberFormat="1" applyFont="1" applyBorder="1"/>
    <xf numFmtId="0" fontId="13" fillId="0" borderId="14" xfId="0" applyFont="1" applyBorder="1"/>
    <xf numFmtId="0" fontId="6" fillId="5" borderId="5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Normal="100" zoomScaleSheetLayoutView="70" zoomScalePageLayoutView="85" workbookViewId="0">
      <selection activeCell="I19" sqref="I19"/>
    </sheetView>
  </sheetViews>
  <sheetFormatPr defaultRowHeight="12.75" x14ac:dyDescent="0.2"/>
  <cols>
    <col min="1" max="1" width="0.5703125" style="8" customWidth="1"/>
    <col min="2" max="2" width="39.42578125" style="8" bestFit="1" customWidth="1"/>
    <col min="3" max="3" width="12.140625" style="9" customWidth="1"/>
    <col min="4" max="4" width="6.42578125" style="71" customWidth="1"/>
    <col min="5" max="5" width="15.7109375" style="9" customWidth="1"/>
    <col min="6" max="6" width="12.28515625" style="8" customWidth="1"/>
    <col min="7" max="7" width="12.85546875" style="8" customWidth="1"/>
    <col min="8" max="8" width="15.140625" style="8" customWidth="1"/>
    <col min="9" max="9" width="10" style="8" customWidth="1"/>
    <col min="10" max="10" width="11.140625" style="8" customWidth="1"/>
    <col min="11" max="11" width="15.7109375" style="8" customWidth="1"/>
    <col min="12" max="12" width="12.7109375" style="8" customWidth="1"/>
    <col min="13" max="13" width="11.85546875" style="8" bestFit="1" customWidth="1"/>
    <col min="14" max="14" width="14.7109375" style="8" customWidth="1"/>
    <col min="15" max="16" width="15.7109375" style="8" customWidth="1"/>
    <col min="17" max="17" width="14.28515625" style="8" customWidth="1"/>
    <col min="18" max="18" width="14.28515625" style="23" customWidth="1"/>
    <col min="19" max="20" width="13.140625" style="8" customWidth="1"/>
    <col min="21" max="16384" width="9.140625" style="8"/>
  </cols>
  <sheetData>
    <row r="1" spans="1:18" s="5" customFormat="1" ht="14.45" customHeight="1" x14ac:dyDescent="0.3">
      <c r="A1" s="1"/>
      <c r="B1" s="21" t="s">
        <v>7</v>
      </c>
      <c r="C1" s="3"/>
      <c r="D1" s="61"/>
      <c r="E1" s="4"/>
      <c r="F1" s="4"/>
      <c r="G1" s="21" t="s">
        <v>10</v>
      </c>
      <c r="J1" s="23"/>
    </row>
    <row r="2" spans="1:18" s="5" customFormat="1" ht="14.45" customHeight="1" x14ac:dyDescent="0.3">
      <c r="A2" s="1"/>
      <c r="B2" s="21" t="s">
        <v>11</v>
      </c>
      <c r="C2" s="3"/>
      <c r="D2" s="61"/>
      <c r="E2" s="4"/>
      <c r="F2" s="4" t="s">
        <v>8</v>
      </c>
      <c r="G2" s="21" t="s">
        <v>10</v>
      </c>
      <c r="H2" s="73"/>
      <c r="J2" s="23"/>
    </row>
    <row r="3" spans="1:18" s="5" customFormat="1" ht="14.45" customHeight="1" x14ac:dyDescent="0.3">
      <c r="A3" s="1"/>
      <c r="B3" s="21" t="s">
        <v>12</v>
      </c>
      <c r="C3" s="3"/>
      <c r="D3" s="61"/>
      <c r="E3" s="4"/>
      <c r="F3" s="4" t="s">
        <v>10</v>
      </c>
      <c r="G3" s="74" t="s">
        <v>10</v>
      </c>
      <c r="H3" s="5" t="s">
        <v>10</v>
      </c>
      <c r="J3" s="23"/>
    </row>
    <row r="4" spans="1:18" s="5" customFormat="1" ht="14.45" customHeight="1" x14ac:dyDescent="0.3">
      <c r="A4" s="1"/>
      <c r="B4" s="73"/>
      <c r="C4" s="3"/>
      <c r="D4" s="61"/>
      <c r="E4" s="4"/>
      <c r="F4" s="4"/>
      <c r="G4" s="74"/>
      <c r="J4" s="23"/>
    </row>
    <row r="5" spans="1:18" s="5" customFormat="1" ht="14.45" customHeight="1" x14ac:dyDescent="0.3">
      <c r="A5" s="1"/>
      <c r="B5" s="2"/>
      <c r="C5" s="3"/>
      <c r="D5" s="61"/>
      <c r="E5" s="4"/>
      <c r="F5" s="4"/>
      <c r="J5" s="23"/>
    </row>
    <row r="6" spans="1:18" ht="13.5" customHeight="1" thickBot="1" x14ac:dyDescent="0.25">
      <c r="A6" s="121" t="s">
        <v>13</v>
      </c>
      <c r="B6" s="121"/>
      <c r="C6" s="6"/>
      <c r="D6" s="62"/>
      <c r="E6" s="6"/>
      <c r="F6" s="7"/>
      <c r="J6" s="23"/>
      <c r="R6" s="8"/>
    </row>
    <row r="7" spans="1:18" s="13" customFormat="1" ht="15" customHeight="1" x14ac:dyDescent="0.2">
      <c r="D7" s="63"/>
      <c r="E7" s="117" t="s">
        <v>15</v>
      </c>
      <c r="F7" s="118"/>
      <c r="G7" s="113" t="s">
        <v>21</v>
      </c>
      <c r="H7" s="114"/>
      <c r="I7" s="126" t="s">
        <v>22</v>
      </c>
      <c r="J7" s="127"/>
      <c r="K7" s="109" t="s">
        <v>23</v>
      </c>
      <c r="L7" s="110" t="s">
        <v>24</v>
      </c>
      <c r="M7" s="130" t="s">
        <v>28</v>
      </c>
      <c r="N7" s="131"/>
      <c r="O7" s="122" t="s">
        <v>27</v>
      </c>
      <c r="P7" s="123"/>
    </row>
    <row r="8" spans="1:18" s="13" customFormat="1" ht="15" customHeight="1" thickBot="1" x14ac:dyDescent="0.25">
      <c r="B8" s="13" t="s">
        <v>9</v>
      </c>
      <c r="D8" s="63"/>
      <c r="E8" s="119"/>
      <c r="F8" s="120"/>
      <c r="G8" s="115"/>
      <c r="H8" s="116"/>
      <c r="I8" s="128"/>
      <c r="J8" s="129"/>
      <c r="K8" s="111" t="s">
        <v>25</v>
      </c>
      <c r="L8" s="112" t="s">
        <v>26</v>
      </c>
      <c r="M8" s="132"/>
      <c r="N8" s="133"/>
      <c r="O8" s="124"/>
      <c r="P8" s="125"/>
    </row>
    <row r="9" spans="1:18" ht="15" customHeight="1" x14ac:dyDescent="0.25">
      <c r="A9" s="10"/>
      <c r="B9" s="10"/>
      <c r="C9" s="11" t="s">
        <v>0</v>
      </c>
      <c r="D9" s="11" t="s">
        <v>14</v>
      </c>
      <c r="E9" s="11" t="s">
        <v>1</v>
      </c>
      <c r="F9" s="12" t="s">
        <v>2</v>
      </c>
      <c r="G9" s="11" t="s">
        <v>1</v>
      </c>
      <c r="H9" s="12" t="s">
        <v>2</v>
      </c>
      <c r="I9" s="22" t="s">
        <v>1</v>
      </c>
      <c r="J9" s="75" t="s">
        <v>2</v>
      </c>
      <c r="K9" s="12" t="s">
        <v>1</v>
      </c>
      <c r="L9" s="12" t="s">
        <v>2</v>
      </c>
      <c r="M9" s="12" t="s">
        <v>1</v>
      </c>
      <c r="N9" s="12" t="s">
        <v>2</v>
      </c>
      <c r="O9" s="24" t="s">
        <v>1</v>
      </c>
      <c r="P9" s="24" t="s">
        <v>2</v>
      </c>
      <c r="R9" s="8"/>
    </row>
    <row r="10" spans="1:18" ht="15" customHeight="1" thickBot="1" x14ac:dyDescent="0.25">
      <c r="A10" s="24"/>
      <c r="B10" s="24" t="s">
        <v>2</v>
      </c>
      <c r="C10" s="25" t="s">
        <v>3</v>
      </c>
      <c r="D10" s="64"/>
      <c r="E10" s="25" t="s">
        <v>4</v>
      </c>
      <c r="F10" s="24" t="s">
        <v>5</v>
      </c>
      <c r="G10" s="25" t="s">
        <v>4</v>
      </c>
      <c r="H10" s="24" t="s">
        <v>5</v>
      </c>
      <c r="I10" s="22" t="s">
        <v>4</v>
      </c>
      <c r="J10" s="22" t="s">
        <v>5</v>
      </c>
      <c r="K10" s="89" t="s">
        <v>4</v>
      </c>
      <c r="L10" s="89" t="s">
        <v>5</v>
      </c>
      <c r="M10" s="89" t="s">
        <v>4</v>
      </c>
      <c r="N10" s="89" t="s">
        <v>5</v>
      </c>
      <c r="O10" s="89" t="s">
        <v>4</v>
      </c>
      <c r="P10" s="89" t="s">
        <v>5</v>
      </c>
      <c r="R10" s="8"/>
    </row>
    <row r="11" spans="1:18" ht="15" customHeight="1" x14ac:dyDescent="0.25">
      <c r="A11" s="32"/>
      <c r="B11" s="34" t="s">
        <v>16</v>
      </c>
      <c r="C11" s="39"/>
      <c r="D11" s="65"/>
      <c r="E11" s="53"/>
      <c r="F11" s="56"/>
      <c r="G11" s="53"/>
      <c r="H11" s="56"/>
      <c r="I11" s="56"/>
      <c r="J11" s="72"/>
      <c r="K11" s="55"/>
      <c r="L11" s="90"/>
      <c r="M11" s="90"/>
      <c r="N11" s="90"/>
      <c r="O11" s="90"/>
      <c r="P11" s="90"/>
      <c r="R11" s="8"/>
    </row>
    <row r="12" spans="1:18" ht="15" customHeight="1" thickBot="1" x14ac:dyDescent="0.3">
      <c r="A12" s="33"/>
      <c r="B12" s="35" t="s">
        <v>17</v>
      </c>
      <c r="C12" s="40" t="s">
        <v>6</v>
      </c>
      <c r="D12" s="66">
        <v>10</v>
      </c>
      <c r="E12" s="54">
        <v>3000</v>
      </c>
      <c r="F12" s="57">
        <v>30000</v>
      </c>
      <c r="G12" s="54">
        <v>2517</v>
      </c>
      <c r="H12" s="57">
        <v>25170</v>
      </c>
      <c r="I12" s="59">
        <v>3007.6</v>
      </c>
      <c r="J12" s="80">
        <v>30076</v>
      </c>
      <c r="K12" s="58">
        <v>3311.98</v>
      </c>
      <c r="L12" s="60">
        <v>33119.800000000003</v>
      </c>
      <c r="M12" s="60">
        <v>3212</v>
      </c>
      <c r="N12" s="60">
        <v>32120</v>
      </c>
      <c r="O12" s="60">
        <v>2912.75</v>
      </c>
      <c r="P12" s="60">
        <v>29127.5</v>
      </c>
      <c r="R12" s="8"/>
    </row>
    <row r="13" spans="1:18" ht="15" customHeight="1" x14ac:dyDescent="0.25">
      <c r="A13" s="29"/>
      <c r="B13" s="36" t="s">
        <v>18</v>
      </c>
      <c r="C13" s="29"/>
      <c r="D13" s="78"/>
      <c r="E13" s="79"/>
      <c r="F13" s="55"/>
      <c r="G13" s="79"/>
      <c r="H13" s="55"/>
      <c r="I13" s="55"/>
      <c r="J13" s="93"/>
      <c r="K13" s="55"/>
      <c r="L13" s="90"/>
      <c r="M13" s="90"/>
      <c r="N13" s="90"/>
      <c r="O13" s="90"/>
      <c r="P13" s="90"/>
      <c r="R13" s="8"/>
    </row>
    <row r="14" spans="1:18" ht="15" customHeight="1" thickBot="1" x14ac:dyDescent="0.3">
      <c r="A14" s="30"/>
      <c r="B14" s="26" t="s">
        <v>19</v>
      </c>
      <c r="C14" s="31" t="s">
        <v>6</v>
      </c>
      <c r="D14" s="95">
        <v>11</v>
      </c>
      <c r="E14" s="91">
        <v>375</v>
      </c>
      <c r="F14" s="92">
        <v>4125</v>
      </c>
      <c r="G14" s="91">
        <v>480</v>
      </c>
      <c r="H14" s="92">
        <v>5280</v>
      </c>
      <c r="I14" s="58">
        <v>418.95</v>
      </c>
      <c r="J14" s="94">
        <v>4608.45</v>
      </c>
      <c r="K14" s="58">
        <v>1449</v>
      </c>
      <c r="L14" s="60">
        <v>15939</v>
      </c>
      <c r="M14" s="60">
        <v>619</v>
      </c>
      <c r="N14" s="60">
        <v>6809</v>
      </c>
      <c r="O14" s="60">
        <v>781.26</v>
      </c>
      <c r="P14" s="60">
        <v>8593.86</v>
      </c>
      <c r="R14" s="8"/>
    </row>
    <row r="15" spans="1:18" ht="15" customHeight="1" thickBot="1" x14ac:dyDescent="0.3">
      <c r="A15" s="29"/>
      <c r="B15" s="38" t="s">
        <v>20</v>
      </c>
      <c r="C15" s="40" t="s">
        <v>6</v>
      </c>
      <c r="D15" s="66">
        <v>11</v>
      </c>
      <c r="E15" s="54">
        <v>140</v>
      </c>
      <c r="F15" s="57">
        <v>1540</v>
      </c>
      <c r="G15" s="54">
        <v>1924</v>
      </c>
      <c r="H15" s="57">
        <v>21164</v>
      </c>
      <c r="I15" s="59">
        <v>1372.99</v>
      </c>
      <c r="J15" s="80">
        <v>15102.89</v>
      </c>
      <c r="K15" s="96">
        <v>3311</v>
      </c>
      <c r="L15" s="97">
        <v>36421</v>
      </c>
      <c r="M15" s="97">
        <v>1492</v>
      </c>
      <c r="N15" s="97">
        <v>16412</v>
      </c>
      <c r="O15" s="97">
        <v>1451.99</v>
      </c>
      <c r="P15" s="97">
        <v>15971.89</v>
      </c>
      <c r="R15" s="8"/>
    </row>
    <row r="16" spans="1:18" ht="15" customHeight="1" thickBot="1" x14ac:dyDescent="0.3">
      <c r="A16" s="39"/>
      <c r="B16" s="37"/>
      <c r="C16" s="39"/>
      <c r="D16" s="65"/>
      <c r="E16" s="53"/>
      <c r="F16" s="56"/>
      <c r="G16" s="53"/>
      <c r="H16" s="56"/>
      <c r="I16" s="56"/>
      <c r="J16" s="72"/>
      <c r="K16" s="77"/>
      <c r="L16" s="45"/>
      <c r="M16" s="45"/>
      <c r="N16" s="45"/>
      <c r="O16" s="45"/>
      <c r="P16" s="45"/>
      <c r="R16" s="8"/>
    </row>
    <row r="17" spans="1:18" ht="15" customHeight="1" thickBot="1" x14ac:dyDescent="0.3">
      <c r="A17" s="40"/>
      <c r="B17" s="108" t="s">
        <v>5</v>
      </c>
      <c r="C17" s="98"/>
      <c r="D17" s="99"/>
      <c r="E17" s="100"/>
      <c r="F17" s="101">
        <f>SUM(F12:F16)</f>
        <v>35665</v>
      </c>
      <c r="G17" s="100"/>
      <c r="H17" s="101">
        <f>SUM(H12:H16)</f>
        <v>51614</v>
      </c>
      <c r="I17" s="102"/>
      <c r="J17" s="103">
        <f>SUM(J12:J16)</f>
        <v>49787.34</v>
      </c>
      <c r="K17" s="104"/>
      <c r="L17" s="105">
        <f>SUM(L12:L16)</f>
        <v>85479.8</v>
      </c>
      <c r="M17" s="106"/>
      <c r="N17" s="105">
        <f>SUM(N12:N16)</f>
        <v>55341</v>
      </c>
      <c r="O17" s="106"/>
      <c r="P17" s="107">
        <f>SUM(P12:P16)</f>
        <v>53693.25</v>
      </c>
      <c r="R17" s="8"/>
    </row>
    <row r="18" spans="1:18" ht="15" customHeight="1" x14ac:dyDescent="0.25">
      <c r="A18" s="27"/>
      <c r="B18" s="28"/>
      <c r="C18" s="27"/>
      <c r="D18" s="84"/>
      <c r="E18" s="42"/>
      <c r="F18" s="85"/>
      <c r="G18" s="42"/>
      <c r="H18" s="85"/>
      <c r="I18" s="44"/>
      <c r="J18" s="46"/>
      <c r="K18" s="44"/>
      <c r="L18" s="45"/>
      <c r="M18" s="28"/>
      <c r="N18" s="28"/>
      <c r="O18" s="28"/>
      <c r="P18" s="28"/>
      <c r="R18" s="8"/>
    </row>
    <row r="19" spans="1:18" ht="15" customHeight="1" x14ac:dyDescent="0.25">
      <c r="A19" s="27"/>
      <c r="B19" s="28"/>
      <c r="C19" s="27"/>
      <c r="D19" s="84"/>
      <c r="E19" s="42"/>
      <c r="F19" s="43"/>
      <c r="G19" s="42"/>
      <c r="H19" s="43"/>
      <c r="I19" s="44"/>
      <c r="J19" s="46"/>
      <c r="K19" s="44"/>
      <c r="L19" s="45"/>
      <c r="M19" s="28"/>
      <c r="N19" s="28"/>
      <c r="O19" s="28"/>
      <c r="P19" s="28"/>
      <c r="R19" s="8"/>
    </row>
    <row r="20" spans="1:18" ht="15" x14ac:dyDescent="0.25">
      <c r="A20" s="27"/>
      <c r="B20" s="86"/>
      <c r="C20" s="27"/>
      <c r="D20" s="67"/>
      <c r="E20" s="42"/>
      <c r="F20" s="41"/>
      <c r="G20" s="42"/>
      <c r="H20" s="43"/>
      <c r="I20" s="44"/>
      <c r="J20" s="46"/>
      <c r="K20" s="44"/>
      <c r="L20" s="45"/>
      <c r="M20" s="28"/>
      <c r="N20" s="28"/>
      <c r="O20" s="28"/>
      <c r="P20" s="28"/>
      <c r="R20" s="8"/>
    </row>
    <row r="21" spans="1:18" ht="15" x14ac:dyDescent="0.25">
      <c r="A21" s="14"/>
      <c r="B21" s="48"/>
      <c r="C21" s="27"/>
      <c r="D21" s="67"/>
      <c r="E21" s="81"/>
      <c r="F21" s="45"/>
      <c r="G21" s="82"/>
      <c r="H21" s="44"/>
      <c r="I21" s="83"/>
      <c r="J21" s="88"/>
      <c r="K21" s="87" t="s">
        <v>10</v>
      </c>
      <c r="L21" s="45"/>
      <c r="M21" s="76"/>
      <c r="N21" s="45"/>
      <c r="O21" s="76"/>
      <c r="P21" s="45"/>
      <c r="R21" s="8"/>
    </row>
    <row r="22" spans="1:18" ht="15" x14ac:dyDescent="0.25">
      <c r="C22" s="27"/>
      <c r="D22" s="67"/>
      <c r="E22" s="42"/>
      <c r="F22" s="41"/>
      <c r="G22" s="42"/>
      <c r="H22" s="43"/>
      <c r="I22" s="44"/>
      <c r="J22" s="46"/>
      <c r="K22" s="44"/>
      <c r="L22" s="45"/>
      <c r="R22" s="8"/>
    </row>
    <row r="23" spans="1:18" ht="15" x14ac:dyDescent="0.25">
      <c r="C23" s="27"/>
      <c r="D23" s="68"/>
      <c r="E23" s="47"/>
      <c r="F23" s="41"/>
      <c r="G23" s="47"/>
      <c r="H23" s="43"/>
      <c r="I23" s="44"/>
      <c r="J23" s="46"/>
      <c r="K23" s="44"/>
      <c r="L23" s="45"/>
      <c r="R23" s="8"/>
    </row>
    <row r="24" spans="1:18" ht="15" x14ac:dyDescent="0.25">
      <c r="C24" s="27"/>
      <c r="D24" s="68"/>
      <c r="E24" s="47"/>
      <c r="F24" s="41"/>
      <c r="G24" s="47"/>
      <c r="H24" s="43"/>
      <c r="I24" s="44"/>
      <c r="J24" s="46"/>
      <c r="K24" s="44"/>
      <c r="L24" s="45"/>
      <c r="R24" s="8"/>
    </row>
    <row r="25" spans="1:18" s="15" customFormat="1" ht="17.25" customHeight="1" x14ac:dyDescent="0.2">
      <c r="A25" s="8"/>
      <c r="B25" s="8"/>
      <c r="C25" s="14"/>
      <c r="D25" s="69"/>
      <c r="E25" s="49"/>
      <c r="F25" s="50"/>
      <c r="G25" s="49"/>
      <c r="H25" s="50"/>
      <c r="J25" s="51"/>
      <c r="L25" s="52"/>
    </row>
    <row r="26" spans="1:18" ht="15" customHeight="1" x14ac:dyDescent="0.25">
      <c r="D26" s="70"/>
      <c r="E26" s="16"/>
      <c r="F26" s="17"/>
      <c r="G26" s="20"/>
      <c r="H26" s="16"/>
      <c r="J26" s="23"/>
      <c r="R26" s="8"/>
    </row>
    <row r="27" spans="1:18" ht="15" customHeight="1" x14ac:dyDescent="0.25">
      <c r="D27" s="70"/>
      <c r="E27" s="18"/>
      <c r="F27" s="17"/>
      <c r="G27" s="19"/>
      <c r="H27" s="19"/>
      <c r="J27" s="23"/>
      <c r="R27" s="8"/>
    </row>
  </sheetData>
  <mergeCells count="6">
    <mergeCell ref="G7:H8"/>
    <mergeCell ref="E7:F8"/>
    <mergeCell ref="A6:B6"/>
    <mergeCell ref="O7:P8"/>
    <mergeCell ref="I7:J8"/>
    <mergeCell ref="M7:N8"/>
  </mergeCells>
  <phoneticPr fontId="0" type="noConversion"/>
  <printOptions horizontalCentered="1" verticalCentered="1"/>
  <pageMargins left="0.5" right="0.5" top="1" bottom="1" header="1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2018-09-07T16:02:21Z</dcterms:created>
  <dcterms:modified xsi:type="dcterms:W3CDTF">2023-08-31T18:33:21Z</dcterms:modified>
</cp:coreProperties>
</file>